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<sst xmlns="http://schemas.openxmlformats.org/spreadsheetml/2006/main" count="2" uniqueCount="2">
  <si>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Calendrier et fractions continues</t>
  </si>
  <si>
    <t>année tropique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</si>
</sst>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"/>
    <numFmt numFmtId="166" formatCode="0.000000"/>
  </numFmts>
  <fonts count="3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15" sqref="C15"/>
    </sheetView>
  </sheetViews>
  <sheetFormatPr defaultColWidth="11.421875" defaultRowHeight="12.75"/>
  <cols>
    <col min="2" max="2" width="9.140625" style="0" customWidth="1"/>
    <col min="3" max="3" width="7.7109375" style="0" customWidth="1"/>
    <col min="4" max="4" width="6.28125" style="0" customWidth="1"/>
    <col min="5" max="5" width="15.140625" style="0" customWidth="1"/>
    <col min="6" max="6" width="14.00390625" style="0" customWidth="1"/>
    <col min="8" max="8" width="13.00390625" style="2" customWidth="1"/>
  </cols>
  <sheetData>
    <row r="1" ht="18.75">
      <c r="C1" s="3" t="s">
        <v>0</v>
      </c>
    </row>
    <row r="2" ht="12.75">
      <c r="D2" s="4"/>
    </row>
    <row r="3" spans="4:5" ht="12.75">
      <c r="D3" s="4" t="s">
        <v>1</v>
      </c>
      <c r="E3">
        <v>365.2421988</v>
      </c>
    </row>
    <row r="4" ht="12.75">
      <c r="E4">
        <v>365</v>
      </c>
    </row>
    <row r="6" spans="1:8" ht="12.75">
      <c r="A6">
        <f>E3-INT(E3)</f>
        <v>0.24219879999998284</v>
      </c>
      <c r="B6">
        <f>INT(1/A6)</f>
        <v>4</v>
      </c>
      <c r="C6">
        <v>1</v>
      </c>
      <c r="D6">
        <v>4</v>
      </c>
      <c r="E6">
        <f>D6*$E$4+C6</f>
        <v>1461</v>
      </c>
      <c r="F6">
        <f>D6*$E$3</f>
        <v>1460.9687952</v>
      </c>
      <c r="G6" s="1">
        <f>F6-E6</f>
        <v>-0.031204800000068644</v>
      </c>
      <c r="H6" s="2">
        <f>ABS(1/(G6/F6)/$E$3)</f>
        <v>128.18540737294265</v>
      </c>
    </row>
    <row r="7" spans="1:8" ht="12.75">
      <c r="A7">
        <f>1/A6-B6</f>
        <v>0.1288396143997037</v>
      </c>
      <c r="B7">
        <f>INT(1/A7)</f>
        <v>7</v>
      </c>
      <c r="C7">
        <v>7</v>
      </c>
      <c r="D7">
        <v>29</v>
      </c>
      <c r="E7">
        <f>D7*$E$4+C7</f>
        <v>10592</v>
      </c>
      <c r="F7">
        <f>D7*$E$3</f>
        <v>10592.0237652</v>
      </c>
      <c r="G7" s="1">
        <f>F7-E7</f>
        <v>0.023765199999616016</v>
      </c>
      <c r="H7" s="2">
        <f>ABS(1/(G7/F7)/$E$3)</f>
        <v>1220.2716577377244</v>
      </c>
    </row>
    <row r="8" spans="1:8" ht="12.75">
      <c r="A8">
        <f>1/A7-B7</f>
        <v>0.7615879608088898</v>
      </c>
      <c r="B8">
        <f>INT(1/A8)</f>
        <v>1</v>
      </c>
      <c r="C8">
        <v>8</v>
      </c>
      <c r="D8">
        <v>33</v>
      </c>
      <c r="E8">
        <f>D8*$E$4+C8</f>
        <v>12053</v>
      </c>
      <c r="F8">
        <f>D8*$E$3</f>
        <v>12052.9925604</v>
      </c>
      <c r="G8" s="1">
        <f>F8-E8</f>
        <v>-0.007439599999997881</v>
      </c>
      <c r="H8" s="2">
        <f>ABS(1/(G8/F8)/$E$3)</f>
        <v>4435.722350665278</v>
      </c>
    </row>
    <row r="9" spans="1:8" ht="12.75">
      <c r="A9">
        <f>1/A8-B8</f>
        <v>0.313045966401426</v>
      </c>
      <c r="B9">
        <f>INT(1/A9)</f>
        <v>3</v>
      </c>
      <c r="C9">
        <v>31</v>
      </c>
      <c r="D9">
        <v>128</v>
      </c>
      <c r="E9">
        <f>D9*$E$4+C9</f>
        <v>46751</v>
      </c>
      <c r="F9">
        <f>D9*$E$3</f>
        <v>46751.0014464</v>
      </c>
      <c r="G9" s="1">
        <f>F9-E9</f>
        <v>0.0014463999978033826</v>
      </c>
      <c r="H9" s="2">
        <f>ABS(1/(G9/F9)/$E$3)</f>
        <v>88495.57535563532</v>
      </c>
    </row>
    <row r="10" spans="1:8" ht="12.75">
      <c r="A10">
        <f>1/A9-B9</f>
        <v>0.19441905447737717</v>
      </c>
      <c r="B10">
        <f>INT(1/A10)</f>
        <v>5</v>
      </c>
      <c r="C10">
        <v>163</v>
      </c>
      <c r="D10">
        <v>673</v>
      </c>
      <c r="E10">
        <f>D10*$E$4+C10</f>
        <v>245808</v>
      </c>
      <c r="F10">
        <f>D10*$E$3</f>
        <v>245807.9997924</v>
      </c>
      <c r="G10" s="1">
        <f>F10-E10</f>
        <v>-0.00020760000916197896</v>
      </c>
      <c r="H10" s="2">
        <f>ABS(1/(G10/F10)/$E$3)</f>
        <v>3241811.0322668375</v>
      </c>
    </row>
    <row r="11" ht="12.75">
      <c r="G11" s="1"/>
    </row>
    <row r="12" spans="5:8" ht="12.75">
      <c r="E12">
        <v>146097</v>
      </c>
      <c r="F12">
        <v>146096.876</v>
      </c>
      <c r="G12" s="1">
        <f>F12-E12</f>
        <v>-0.12400000001071021</v>
      </c>
      <c r="H12" s="2">
        <f>ABS(1/(G12/F12)/$E$3)</f>
        <v>3225.8063736129866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2007-12-29T10:58:26Z</dcterms:created>
  <dcterms:modified xsi:type="dcterms:W3CDTF">2008-01-11T10:09:00Z</dcterms:modified>
  <cp:category/>
  <cp:version/>
  <cp:contentType/>
  <cp:contentStatus/>
</cp:coreProperties>
</file>